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orate Communications, Public and Government Affairs\2020\Website\2020 Website\Natural Gas Statistics\"/>
    </mc:Choice>
  </mc:AlternateContent>
  <xr:revisionPtr revIDLastSave="0" documentId="13_ncr:1_{7476D977-EEAD-41AD-8381-F7AD2E8278CF}" xr6:coauthVersionLast="45" xr6:coauthVersionMax="45" xr10:uidLastSave="{00000000-0000-0000-0000-000000000000}"/>
  <bookViews>
    <workbookView xWindow="-120" yWindow="-120" windowWidth="29040" windowHeight="15840" xr2:uid="{9675BD09-FB75-45BE-A8FA-AAB41B0B4AD3}"/>
  </bookViews>
  <sheets>
    <sheet name="Natural Gas Storage – Canada" sheetId="1" r:id="rId1"/>
  </sheets>
  <definedNames>
    <definedName name="conversion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l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</calcChain>
</file>

<file path=xl/sharedStrings.xml><?xml version="1.0" encoding="utf-8"?>
<sst xmlns="http://schemas.openxmlformats.org/spreadsheetml/2006/main" count="35" uniqueCount="35">
  <si>
    <t>déc.</t>
  </si>
  <si>
    <t xml:space="preserve">nov. </t>
  </si>
  <si>
    <t xml:space="preserve">oct. </t>
  </si>
  <si>
    <t xml:space="preserve">sept. </t>
  </si>
  <si>
    <t xml:space="preserve">août </t>
  </si>
  <si>
    <t xml:space="preserve">juil </t>
  </si>
  <si>
    <t xml:space="preserve">juin </t>
  </si>
  <si>
    <t xml:space="preserve">mai </t>
  </si>
  <si>
    <t xml:space="preserve">avr. </t>
  </si>
  <si>
    <t xml:space="preserve">mars </t>
  </si>
  <si>
    <t xml:space="preserve">févr. </t>
  </si>
  <si>
    <t xml:space="preserve">janv. </t>
  </si>
  <si>
    <t xml:space="preserve">5‐yr/ans min. </t>
  </si>
  <si>
    <t xml:space="preserve">5‐yr/ans max. </t>
  </si>
  <si>
    <t>Dec/dec.</t>
  </si>
  <si>
    <t xml:space="preserve">Nov/nov. </t>
  </si>
  <si>
    <t xml:space="preserve">Oct/oct. </t>
  </si>
  <si>
    <t xml:space="preserve">Sep/sept. </t>
  </si>
  <si>
    <t xml:space="preserve">Aug/août </t>
  </si>
  <si>
    <t xml:space="preserve">Jul/juil </t>
  </si>
  <si>
    <t xml:space="preserve">Jun/juin </t>
  </si>
  <si>
    <t xml:space="preserve">May/mai </t>
  </si>
  <si>
    <t xml:space="preserve">Apr/avr. </t>
  </si>
  <si>
    <t xml:space="preserve">Mar/mars </t>
  </si>
  <si>
    <t xml:space="preserve">Feb/févr. </t>
  </si>
  <si>
    <t xml:space="preserve">Jan/janv. </t>
  </si>
  <si>
    <t>Previous CGA numbers on Gas Storage were Working gas capacity numbers</t>
  </si>
  <si>
    <t>Source:</t>
  </si>
  <si>
    <t>https://www150.statcan.gc.ca/t1/tbl1/en/tv.action?pid=2510005701</t>
  </si>
  <si>
    <t>Base gas (also known as cushion gas): Is the volume of gas that is held as permanent storage within the storage reservoir to maintain adequate pressure and deliverability rates during the withdrawal season.</t>
  </si>
  <si>
    <t>Working gas capacity: Is the total gas storage capacity minus the base gas.</t>
  </si>
  <si>
    <t>Cubic metres x 1000</t>
  </si>
  <si>
    <t>Notes:</t>
  </si>
  <si>
    <t>Table: 25-10-0057-01 (formerly CANSIM 129-0005) - Closing Inventory</t>
  </si>
  <si>
    <t>NATURAL GAS STORAGE  |  STOCKAGE  DE  GAZ  NATUREL ‐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</si>
</sst>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3" fontId="0" fillId="0" borderId="0" xfId="0" applyNumberFormat="1"/>
    <xf numFmtId="17" fontId="0" fillId="0" borderId="0" xfId="0" applyNumberFormat="1"/>
    <xf numFmtId="165" fontId="0" fillId="0" borderId="0" xfId="1" applyNumberFormat="1" applyFont="1"/>
    <xf numFmtId="0" fontId="4" fillId="0" borderId="10" xfId="0" applyFont="1" applyBorder="1"/>
    <xf numFmtId="0" fontId="1" fillId="0" borderId="0" xfId="0" applyFont="1"/>
    <xf numFmtId="165" fontId="3" fillId="0" borderId="5" xfId="1" applyNumberFormat="1" applyFont="1" applyBorder="1"/>
    <xf numFmtId="0" fontId="0" fillId="0" borderId="5" xfId="0" applyFont="1" applyBorder="1"/>
    <xf numFmtId="0" fontId="0" fillId="0" borderId="4" xfId="0" applyFont="1" applyBorder="1"/>
    <xf numFmtId="165" fontId="3" fillId="0" borderId="4" xfId="1" applyNumberFormat="1" applyFont="1" applyBorder="1"/>
    <xf numFmtId="165" fontId="0" fillId="0" borderId="5" xfId="1" applyNumberFormat="1" applyFont="1" applyBorder="1"/>
    <xf numFmtId="165" fontId="0" fillId="0" borderId="4" xfId="1" applyNumberFormat="1" applyFont="1" applyBorder="1"/>
    <xf numFmtId="0" fontId="1" fillId="0" borderId="6" xfId="0" applyFont="1" applyBorder="1" applyAlignment="1">
      <alignment horizontal="center"/>
    </xf>
    <xf numFmtId="0" fontId="5" fillId="0" borderId="0" xfId="2"/>
    <xf numFmtId="4" fontId="0" fillId="0" borderId="0" xfId="0" applyNumberFormat="1"/>
    <xf numFmtId="3" fontId="0" fillId="0" borderId="5" xfId="0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chemeClr val="tx1"/>
                </a:solidFill>
                <a:effectLst/>
              </a:rPr>
              <a:t>NATURAL GAS STORAGE / STOCKAGE  DE  GAZ  NATUREL ‐ CANADA</a:t>
            </a:r>
            <a:br>
              <a:rPr lang="en-US" sz="1400" b="1" i="0" u="none" strike="noStrike" baseline="0">
                <a:solidFill>
                  <a:schemeClr val="tx1"/>
                </a:solidFill>
                <a:effectLst/>
              </a:rPr>
            </a:br>
            <a:r>
              <a:rPr lang="en-US" sz="1400" b="1" i="0" u="none" strike="noStrike" baseline="0">
                <a:solidFill>
                  <a:schemeClr val="tx1"/>
                </a:solidFill>
                <a:effectLst/>
              </a:rPr>
              <a:t>( BILLIONS CUBIC METRES / </a:t>
            </a:r>
            <a:r>
              <a:rPr lang="fr-FR" sz="1400" b="1" i="0" u="none" strike="noStrike" baseline="0"/>
              <a:t>MILLIARDS</a:t>
            </a:r>
            <a:r>
              <a:rPr lang="fr-FR" sz="1400" b="1" i="0">
                <a:effectLst/>
              </a:rPr>
              <a:t> MÈTRES CUBES</a:t>
            </a:r>
            <a:r>
              <a:rPr lang="fr-FR" sz="1400" b="1" i="0" baseline="0">
                <a:effectLst/>
              </a:rPr>
              <a:t> </a:t>
            </a:r>
            <a:r>
              <a:rPr lang="en-US" sz="1400" b="1" i="0" u="none" strike="noStrike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0" i="0" u="none" strike="noStrike" baseline="0">
                <a:solidFill>
                  <a:schemeClr val="tx1"/>
                </a:solidFill>
              </a:rPr>
              <a:t> 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365352652931968"/>
          <c:y val="2.772002772002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11263023743845E-2"/>
          <c:y val="0.18267716535433071"/>
          <c:w val="0.76936863390718468"/>
          <c:h val="0.66679141037348455"/>
        </c:manualLayout>
      </c:layout>
      <c:lineChart>
        <c:grouping val="standard"/>
        <c:varyColors val="0"/>
        <c:ser>
          <c:idx val="0"/>
          <c:order val="0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'Natural Gas Storage – Canada'!$C$13:$N$13</c:f>
              <c:strCache>
                <c:ptCount val="12"/>
                <c:pt idx="0">
                  <c:v>Jan/janv. </c:v>
                </c:pt>
                <c:pt idx="1">
                  <c:v>Feb/févr. </c:v>
                </c:pt>
                <c:pt idx="2">
                  <c:v>Mar/mars </c:v>
                </c:pt>
                <c:pt idx="3">
                  <c:v>Apr/avr. </c:v>
                </c:pt>
                <c:pt idx="4">
                  <c:v>May/mai </c:v>
                </c:pt>
                <c:pt idx="5">
                  <c:v>Jun/juin </c:v>
                </c:pt>
                <c:pt idx="6">
                  <c:v>Jul/juil </c:v>
                </c:pt>
                <c:pt idx="7">
                  <c:v>Aug/août </c:v>
                </c:pt>
                <c:pt idx="8">
                  <c:v>Sep/sept. </c:v>
                </c:pt>
                <c:pt idx="9">
                  <c:v>Oct/oct. </c:v>
                </c:pt>
                <c:pt idx="10">
                  <c:v>Nov/nov. </c:v>
                </c:pt>
                <c:pt idx="11">
                  <c:v>Dec/dec.</c:v>
                </c:pt>
              </c:strCache>
            </c:strRef>
          </c:cat>
          <c:val>
            <c:numRef>
              <c:f>'Natural Gas Storage – Canada'!$C$14:$N$14</c:f>
              <c:numCache>
                <c:formatCode>_(* #,##0_);_(* \(#,##0\);_(* "-"??_);_(@_)</c:formatCode>
                <c:ptCount val="12"/>
                <c:pt idx="0">
                  <c:v>18220203</c:v>
                </c:pt>
                <c:pt idx="1">
                  <c:v>15508752</c:v>
                </c:pt>
                <c:pt idx="2">
                  <c:v>14689809</c:v>
                </c:pt>
                <c:pt idx="3" formatCode="#,##0">
                  <c:v>15615974</c:v>
                </c:pt>
                <c:pt idx="4" formatCode="#,##0">
                  <c:v>18326625</c:v>
                </c:pt>
                <c:pt idx="5" formatCode="#,##0">
                  <c:v>21123275</c:v>
                </c:pt>
                <c:pt idx="6" formatCode="#,##0">
                  <c:v>23502327</c:v>
                </c:pt>
                <c:pt idx="7" formatCode="#,##0">
                  <c:v>25464290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5-4091-9627-F6E6A4B03361}"/>
            </c:ext>
          </c:extLst>
        </c:ser>
        <c:ser>
          <c:idx val="1"/>
          <c:order val="1"/>
          <c:tx>
            <c:v>2019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'Natural Gas Storage – Canada'!$C$13:$N$13</c:f>
              <c:strCache>
                <c:ptCount val="12"/>
                <c:pt idx="0">
                  <c:v>Jan/janv. </c:v>
                </c:pt>
                <c:pt idx="1">
                  <c:v>Feb/févr. </c:v>
                </c:pt>
                <c:pt idx="2">
                  <c:v>Mar/mars </c:v>
                </c:pt>
                <c:pt idx="3">
                  <c:v>Apr/avr. </c:v>
                </c:pt>
                <c:pt idx="4">
                  <c:v>May/mai </c:v>
                </c:pt>
                <c:pt idx="5">
                  <c:v>Jun/juin </c:v>
                </c:pt>
                <c:pt idx="6">
                  <c:v>Jul/juil </c:v>
                </c:pt>
                <c:pt idx="7">
                  <c:v>Aug/août </c:v>
                </c:pt>
                <c:pt idx="8">
                  <c:v>Sep/sept. </c:v>
                </c:pt>
                <c:pt idx="9">
                  <c:v>Oct/oct. </c:v>
                </c:pt>
                <c:pt idx="10">
                  <c:v>Nov/nov. </c:v>
                </c:pt>
                <c:pt idx="11">
                  <c:v>Dec/dec.</c:v>
                </c:pt>
              </c:strCache>
            </c:strRef>
          </c:cat>
          <c:val>
            <c:numRef>
              <c:f>'Natural Gas Storage – Canada'!$C$15:$N$15</c:f>
              <c:numCache>
                <c:formatCode>_(* #,##0_);_(* \(#,##0\);_(* "-"??_);_(@_)</c:formatCode>
                <c:ptCount val="12"/>
                <c:pt idx="0">
                  <c:v>19196970</c:v>
                </c:pt>
                <c:pt idx="1">
                  <c:v>15318116</c:v>
                </c:pt>
                <c:pt idx="2">
                  <c:v>13874110</c:v>
                </c:pt>
                <c:pt idx="3">
                  <c:v>14142153</c:v>
                </c:pt>
                <c:pt idx="4">
                  <c:v>15744979</c:v>
                </c:pt>
                <c:pt idx="5">
                  <c:v>17643177</c:v>
                </c:pt>
                <c:pt idx="6">
                  <c:v>19187741</c:v>
                </c:pt>
                <c:pt idx="7">
                  <c:v>21102771</c:v>
                </c:pt>
                <c:pt idx="8">
                  <c:v>22836064</c:v>
                </c:pt>
                <c:pt idx="9">
                  <c:v>23663256</c:v>
                </c:pt>
                <c:pt idx="10">
                  <c:v>22540601</c:v>
                </c:pt>
                <c:pt idx="11">
                  <c:v>21098207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5-4091-9627-F6E6A4B03361}"/>
            </c:ext>
          </c:extLst>
        </c:ser>
        <c:ser>
          <c:idx val="2"/>
          <c:order val="2"/>
          <c:tx>
            <c:v>5‐yr/ans max.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19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'Natural Gas Storage – Canada'!$C$13:$N$13</c:f>
              <c:strCache>
                <c:ptCount val="12"/>
                <c:pt idx="0">
                  <c:v>Jan/janv. </c:v>
                </c:pt>
                <c:pt idx="1">
                  <c:v>Feb/févr. </c:v>
                </c:pt>
                <c:pt idx="2">
                  <c:v>Mar/mars </c:v>
                </c:pt>
                <c:pt idx="3">
                  <c:v>Apr/avr. </c:v>
                </c:pt>
                <c:pt idx="4">
                  <c:v>May/mai </c:v>
                </c:pt>
                <c:pt idx="5">
                  <c:v>Jun/juin </c:v>
                </c:pt>
                <c:pt idx="6">
                  <c:v>Jul/juil </c:v>
                </c:pt>
                <c:pt idx="7">
                  <c:v>Aug/août </c:v>
                </c:pt>
                <c:pt idx="8">
                  <c:v>Sep/sept. </c:v>
                </c:pt>
                <c:pt idx="9">
                  <c:v>Oct/oct. </c:v>
                </c:pt>
                <c:pt idx="10">
                  <c:v>Nov/nov. </c:v>
                </c:pt>
                <c:pt idx="11">
                  <c:v>Dec/dec.</c:v>
                </c:pt>
              </c:strCache>
            </c:strRef>
          </c:cat>
          <c:val>
            <c:numRef>
              <c:f>'Natural Gas Storage – Canada'!$C$19:$N$19</c:f>
              <c:numCache>
                <c:formatCode>_(* #,##0_);_(* \(#,##0\);_(* "-"??_);_(@_)</c:formatCode>
                <c:ptCount val="12"/>
                <c:pt idx="0">
                  <c:v>22220401</c:v>
                </c:pt>
                <c:pt idx="1">
                  <c:v>20472652</c:v>
                </c:pt>
                <c:pt idx="2">
                  <c:v>21006678</c:v>
                </c:pt>
                <c:pt idx="3">
                  <c:v>21036484</c:v>
                </c:pt>
                <c:pt idx="4">
                  <c:v>22392448</c:v>
                </c:pt>
                <c:pt idx="5">
                  <c:v>23743852</c:v>
                </c:pt>
                <c:pt idx="6">
                  <c:v>24585440</c:v>
                </c:pt>
                <c:pt idx="7">
                  <c:v>26122336</c:v>
                </c:pt>
                <c:pt idx="8">
                  <c:v>27420813</c:v>
                </c:pt>
                <c:pt idx="9">
                  <c:v>27467267</c:v>
                </c:pt>
                <c:pt idx="10">
                  <c:v>26993148</c:v>
                </c:pt>
                <c:pt idx="11">
                  <c:v>24209407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D5-4091-9627-F6E6A4B03361}"/>
            </c:ext>
          </c:extLst>
        </c:ser>
        <c:ser>
          <c:idx val="3"/>
          <c:order val="3"/>
          <c:tx>
            <c:v>5‐yr/ans min.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19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'Natural Gas Storage – Canada'!$C$13:$N$13</c:f>
              <c:strCache>
                <c:ptCount val="12"/>
                <c:pt idx="0">
                  <c:v>Jan/janv. </c:v>
                </c:pt>
                <c:pt idx="1">
                  <c:v>Feb/févr. </c:v>
                </c:pt>
                <c:pt idx="2">
                  <c:v>Mar/mars </c:v>
                </c:pt>
                <c:pt idx="3">
                  <c:v>Apr/avr. </c:v>
                </c:pt>
                <c:pt idx="4">
                  <c:v>May/mai </c:v>
                </c:pt>
                <c:pt idx="5">
                  <c:v>Jun/juin </c:v>
                </c:pt>
                <c:pt idx="6">
                  <c:v>Jul/juil </c:v>
                </c:pt>
                <c:pt idx="7">
                  <c:v>Aug/août </c:v>
                </c:pt>
                <c:pt idx="8">
                  <c:v>Sep/sept. </c:v>
                </c:pt>
                <c:pt idx="9">
                  <c:v>Oct/oct. </c:v>
                </c:pt>
                <c:pt idx="10">
                  <c:v>Nov/nov. </c:v>
                </c:pt>
                <c:pt idx="11">
                  <c:v>Dec/dec.</c:v>
                </c:pt>
              </c:strCache>
            </c:strRef>
          </c:cat>
          <c:val>
            <c:numRef>
              <c:f>'Natural Gas Storage – Canada'!$C$20:$N$20</c:f>
              <c:numCache>
                <c:formatCode>_(* #,##0_);_(* \(#,##0\);_(* "-"??_);_(@_)</c:formatCode>
                <c:ptCount val="12"/>
                <c:pt idx="0">
                  <c:v>19196970</c:v>
                </c:pt>
                <c:pt idx="1">
                  <c:v>15318116</c:v>
                </c:pt>
                <c:pt idx="2">
                  <c:v>13874110</c:v>
                </c:pt>
                <c:pt idx="3">
                  <c:v>14142153</c:v>
                </c:pt>
                <c:pt idx="4">
                  <c:v>15744979</c:v>
                </c:pt>
                <c:pt idx="5">
                  <c:v>17643177</c:v>
                </c:pt>
                <c:pt idx="6">
                  <c:v>19187741</c:v>
                </c:pt>
                <c:pt idx="7">
                  <c:v>21102771</c:v>
                </c:pt>
                <c:pt idx="8">
                  <c:v>22836064</c:v>
                </c:pt>
                <c:pt idx="9">
                  <c:v>23663256</c:v>
                </c:pt>
                <c:pt idx="10">
                  <c:v>22540601</c:v>
                </c:pt>
                <c:pt idx="11">
                  <c:v>21098207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D5-4091-9627-F6E6A4B03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79616"/>
        <c:axId val="833486832"/>
      </c:lineChart>
      <c:catAx>
        <c:axId val="8334796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486832"/>
        <c:crosses val="autoZero"/>
        <c:auto val="1"/>
        <c:lblAlgn val="ctr"/>
        <c:lblOffset val="100"/>
        <c:tickMarkSkip val="1"/>
        <c:noMultiLvlLbl val="0"/>
      </c:catAx>
      <c:valAx>
        <c:axId val="83348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479616"/>
        <c:crosses val="autoZero"/>
        <c:crossBetween val="between"/>
        <c:dispUnits>
          <c:builtInUnit val="million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666830506290337"/>
          <c:y val="0.22554960398417673"/>
          <c:w val="0.12538130956291535"/>
          <c:h val="0.21813837821694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569595</xdr:colOff>
      <xdr:row>31</xdr:row>
      <xdr:rowOff>95250</xdr:rowOff>
    </xdr:from>
    <xdr:to>
      <xdr:col>11</xdr:col>
      <xdr:colOff>400050</xdr:colOff>
      <xdr:row>55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245C36-B4D2-4CC7-A531-44D67824A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17145</xdr:colOff>
      <xdr:row>0</xdr:row>
      <xdr:rowOff>19050</xdr:rowOff>
    </xdr:from>
    <xdr:ext cx="6336664" cy="1600194"/>
    <xdr:pic>
      <xdr:nvPicPr>
        <xdr:cNvPr id="3" name="Picture 2">
          <a:extLst>
            <a:ext uri="{FF2B5EF4-FFF2-40B4-BE49-F238E27FC236}">
              <a16:creationId xmlns:a16="http://schemas.microsoft.com/office/drawing/2014/main" id="{E091E353-72D9-4196-9CBA-2075FAC0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19050"/>
          <a:ext cx="6336664" cy="160019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990600</xdr:colOff>
      <xdr:row>40</xdr:row>
      <xdr:rowOff>0</xdr:rowOff>
    </xdr:from>
    <xdr:to>
      <xdr:col>1</xdr:col>
      <xdr:colOff>990600</xdr:colOff>
      <xdr:row>41</xdr:row>
      <xdr:rowOff>114300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8A6594C-1D9C-4579-BDB1-565D4EADC7BE}"/>
            </a:ext>
          </a:extLst>
        </xdr:cNvPr>
        <xdr:cNvCxnSpPr/>
      </xdr:nvCxnSpPr>
      <xdr:spPr>
        <a:xfrm>
          <a:off x="1600200" y="7686675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40</xdr:row>
      <xdr:rowOff>161925</xdr:rowOff>
    </xdr:from>
    <xdr:to>
      <xdr:col>2</xdr:col>
      <xdr:colOff>266700</xdr:colOff>
      <xdr:row>43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33C2681-49AC-4604-A36E-73EAFE209528}"/>
            </a:ext>
          </a:extLst>
        </xdr:cNvPr>
        <xdr:cNvCxnSpPr/>
      </xdr:nvCxnSpPr>
      <xdr:spPr>
        <a:xfrm>
          <a:off x="2200275" y="7848600"/>
          <a:ext cx="0" cy="561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0.01012</cdr:x>
      <cdr:y>0.93435</cdr:y>
    </cdr:from>
    <cdr:to>
      <cdr:x>0.32609</cdr:x>
      <cdr:y>0.98906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47AE690-54EA-4EFF-BBEA-4B9734EDBDFA}"/>
            </a:ext>
          </a:extLst>
        </cdr:cNvPr>
        <cdr:cNvSpPr txBox="1"/>
      </cdr:nvSpPr>
      <cdr:spPr>
        <a:xfrm xmlns:a="http://schemas.openxmlformats.org/drawingml/2006/main">
          <a:off x="78106" y="4067175"/>
          <a:ext cx="2438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Statistics Canada Table: 25-10-0057-01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| Source : Statistique Canada </a:t>
          </a:r>
          <a:r>
            <a:rPr lang="en-US" sz="1100">
              <a:effectLst/>
              <a:latin typeface="+mn-lt"/>
              <a:ea typeface="+mn-ea"/>
              <a:cs typeface="+mn-cs"/>
            </a:rPr>
            <a:t>25-10-0057-01</a:t>
          </a:r>
          <a:endParaRPr lang="en-US" sz="1100"/>
        </a:p>
      </cdr:txBody>
    </cdr:sp>
  </cdr:relSizeAnchor>
  <cdr:relSizeAnchor xmlns:cdr="http://schemas.openxmlformats.org/drawingml/2006/chartDrawing">
    <cdr:from>
      <cdr:x>0.81336</cdr:x>
      <cdr:y>0.30977</cdr:y>
    </cdr:from>
    <cdr:to>
      <cdr:x>0.81336</cdr:x>
      <cdr:y>0.3763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D8A6594C-1D9C-4579-BDB1-565D4EADC7BE}"/>
            </a:ext>
          </a:extLst>
        </cdr:cNvPr>
        <cdr:cNvCxnSpPr/>
      </cdr:nvCxnSpPr>
      <cdr:spPr>
        <a:xfrm xmlns:a="http://schemas.openxmlformats.org/drawingml/2006/main">
          <a:off x="7756525" y="1419225"/>
          <a:ext cx="0" cy="304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0.61992</cdr:x>
      <cdr:y>0.2377</cdr:y>
    </cdr:from>
    <cdr:to>
      <cdr:x>0.61992</cdr:x>
      <cdr:y>0.34304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>
          <a:off x="5911850" y="1089025"/>
          <a:ext cx="0" cy="482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0.557</cdr:x>
      <cdr:y>0.27096</cdr:y>
    </cdr:from>
    <cdr:to>
      <cdr:x>0.557</cdr:x>
      <cdr:y>0.3763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>
          <a:off x="5311775" y="1241425"/>
          <a:ext cx="0" cy="482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0.23592</cdr:x>
      <cdr:y>0.38115</cdr:y>
    </cdr:from>
    <cdr:to>
      <cdr:x>0.23592</cdr:x>
      <cdr:y>0.53638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 flipH="1">
          <a:off x="2249805" y="1746250"/>
          <a:ext cx="0" cy="7112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0.49161</cdr:x>
      <cdr:y>0.30007</cdr:y>
    </cdr:from>
    <cdr:to>
      <cdr:x>0.49161</cdr:x>
      <cdr:y>0.41996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 flipH="1">
          <a:off x="4688205" y="1374775"/>
          <a:ext cx="0" cy="5492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0.29931</cdr:x>
      <cdr:y>0.38323</cdr:y>
    </cdr:from>
    <cdr:to>
      <cdr:x>0.29931</cdr:x>
      <cdr:y>0.53222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>
          <a:off x="2854325" y="1755775"/>
          <a:ext cx="0" cy="682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0.42769</cdr:x>
      <cdr:y>0.32086</cdr:y>
    </cdr:from>
    <cdr:to>
      <cdr:x>0.42769</cdr:x>
      <cdr:y>0.45322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 flipH="1">
          <a:off x="4078605" y="1470025"/>
          <a:ext cx="0" cy="606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0.36476</cdr:x>
      <cdr:y>0.34997</cdr:y>
    </cdr:from>
    <cdr:to>
      <cdr:x>0.36476</cdr:x>
      <cdr:y>0.49688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 flipH="1">
          <a:off x="3478530" y="1603375"/>
          <a:ext cx="0" cy="673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0.68438</cdr:x>
      <cdr:y>0.2377</cdr:y>
    </cdr:from>
    <cdr:to>
      <cdr:x>0.68438</cdr:x>
      <cdr:y>0.31809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 flipH="1">
          <a:off x="6526530" y="1089025"/>
          <a:ext cx="0" cy="368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</cdr:x>
      <cdr:y>0.24809</cdr:y>
    </cdr:from>
    <cdr:to>
      <cdr:x>0.7493</cdr:x>
      <cdr:y>0.34511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4130B66A-3A52-4FCF-9EF9-A21239642C8B}"/>
            </a:ext>
          </a:extLst>
        </cdr:cNvPr>
        <cdr:cNvCxnSpPr/>
      </cdr:nvCxnSpPr>
      <cdr:spPr>
        <a:xfrm xmlns:a="http://schemas.openxmlformats.org/drawingml/2006/main" flipH="1">
          <a:off x="7145655" y="1136650"/>
          <a:ext cx="0" cy="444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50.statcan.gc.ca/t1/tbl1/en/tv.action?pid=2510005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384A-4AD8-4577-A4C9-44E5907EB169}">
  <dimension ref="B2:T28"/>
  <sheetViews>
    <sheetView tabSelected="1" workbookViewId="0">
      <selection activeCell="F13" sqref="F13"/>
    </sheetView>
  </sheetViews>
  <sheetFormatPr defaultRowHeight="15" x14ac:dyDescent="0.25"/>
  <cols>
    <col min="2" max="2" width="19.85546875" customWidth="1"/>
    <col min="3" max="3" width="12.85546875" customWidth="1"/>
    <col min="4" max="4" width="12.42578125" customWidth="1"/>
    <col min="5" max="5" width="14.28515625" customWidth="1"/>
    <col min="6" max="6" width="13.28515625" customWidth="1"/>
    <col min="7" max="7" width="11.28515625" customWidth="1"/>
    <col min="8" max="8" width="11.7109375" customWidth="1"/>
    <col min="9" max="9" width="15.85546875" customWidth="1"/>
    <col min="10" max="10" width="12.5703125" customWidth="1"/>
    <col min="11" max="11" width="12.28515625" customWidth="1"/>
    <col min="12" max="12" width="11.42578125" customWidth="1"/>
    <col min="13" max="13" width="12.5703125" customWidth="1"/>
    <col min="14" max="14" width="11.5703125" customWidth="1"/>
    <col min="19" max="19" width="16.140625" customWidth="1"/>
    <col min="20" max="20" width="19.140625" customWidth="1"/>
  </cols>
  <sheetData>
    <row r="2" spans="2:20" x14ac:dyDescent="0.25">
      <c r="I2" s="22"/>
    </row>
    <row r="11" spans="2:20" ht="18.75" x14ac:dyDescent="0.3">
      <c r="E11" s="8" t="s">
        <v>34</v>
      </c>
    </row>
    <row r="12" spans="2:20" ht="15.75" thickBot="1" x14ac:dyDescent="0.3"/>
    <row r="13" spans="2:20" x14ac:dyDescent="0.25">
      <c r="B13" s="7" t="s">
        <v>31</v>
      </c>
      <c r="C13" s="6" t="s">
        <v>25</v>
      </c>
      <c r="D13" s="6" t="s">
        <v>24</v>
      </c>
      <c r="E13" s="6" t="s">
        <v>23</v>
      </c>
      <c r="F13" s="6" t="s">
        <v>22</v>
      </c>
      <c r="G13" s="6" t="s">
        <v>21</v>
      </c>
      <c r="H13" s="6" t="s">
        <v>20</v>
      </c>
      <c r="I13" s="6" t="s">
        <v>19</v>
      </c>
      <c r="J13" s="6" t="s">
        <v>18</v>
      </c>
      <c r="K13" s="6" t="s">
        <v>17</v>
      </c>
      <c r="L13" s="6" t="s">
        <v>16</v>
      </c>
      <c r="M13" s="6" t="s">
        <v>15</v>
      </c>
      <c r="N13" s="5" t="s">
        <v>14</v>
      </c>
      <c r="S13" s="10"/>
      <c r="T13" s="10"/>
    </row>
    <row r="14" spans="2:20" x14ac:dyDescent="0.25">
      <c r="B14" s="20">
        <v>2020</v>
      </c>
      <c r="C14" s="14">
        <v>18220203</v>
      </c>
      <c r="D14" s="14">
        <v>15508752</v>
      </c>
      <c r="E14" s="18">
        <v>14689809</v>
      </c>
      <c r="F14" s="23">
        <v>15615974</v>
      </c>
      <c r="G14" s="23">
        <v>18326625</v>
      </c>
      <c r="H14" s="23">
        <v>21123275</v>
      </c>
      <c r="I14" s="23">
        <v>23502327</v>
      </c>
      <c r="J14" s="23">
        <v>25464290</v>
      </c>
      <c r="K14" s="15"/>
      <c r="L14" s="15"/>
      <c r="M14" s="15"/>
      <c r="N14" s="16"/>
      <c r="S14" s="9"/>
      <c r="T14" s="9"/>
    </row>
    <row r="15" spans="2:20" x14ac:dyDescent="0.25">
      <c r="B15" s="20">
        <v>2019</v>
      </c>
      <c r="C15" s="14">
        <v>19196970</v>
      </c>
      <c r="D15" s="14">
        <v>15318116</v>
      </c>
      <c r="E15" s="14">
        <v>13874110</v>
      </c>
      <c r="F15" s="14">
        <v>14142153</v>
      </c>
      <c r="G15" s="14">
        <v>15744979</v>
      </c>
      <c r="H15" s="14">
        <v>17643177</v>
      </c>
      <c r="I15" s="14">
        <v>19187741</v>
      </c>
      <c r="J15" s="14">
        <v>21102771</v>
      </c>
      <c r="K15" s="14">
        <v>22836064</v>
      </c>
      <c r="L15" s="14">
        <v>23663256</v>
      </c>
      <c r="M15" s="14">
        <v>22540601</v>
      </c>
      <c r="N15" s="17">
        <v>21098207</v>
      </c>
      <c r="S15" s="11"/>
      <c r="T15" s="11"/>
    </row>
    <row r="16" spans="2:20" x14ac:dyDescent="0.25">
      <c r="B16" s="20">
        <v>2018</v>
      </c>
      <c r="C16" s="14">
        <v>20173837</v>
      </c>
      <c r="D16" s="14">
        <v>17481505</v>
      </c>
      <c r="E16" s="14">
        <v>15345059</v>
      </c>
      <c r="F16" s="14">
        <v>15457853</v>
      </c>
      <c r="G16" s="14">
        <v>16518809</v>
      </c>
      <c r="H16" s="14">
        <v>18057462</v>
      </c>
      <c r="I16" s="14">
        <v>19676477</v>
      </c>
      <c r="J16" s="14">
        <v>22345266</v>
      </c>
      <c r="K16" s="14">
        <v>24077668</v>
      </c>
      <c r="L16" s="14">
        <v>26431247</v>
      </c>
      <c r="M16" s="14">
        <v>24072620</v>
      </c>
      <c r="N16" s="17">
        <v>22871032</v>
      </c>
      <c r="S16" s="11"/>
      <c r="T16" s="11"/>
    </row>
    <row r="17" spans="2:14" x14ac:dyDescent="0.25">
      <c r="B17" s="20">
        <v>2017</v>
      </c>
      <c r="C17" s="14">
        <v>21097551</v>
      </c>
      <c r="D17" s="14">
        <v>19187746</v>
      </c>
      <c r="E17" s="14">
        <v>17236144</v>
      </c>
      <c r="F17" s="14">
        <v>18138483</v>
      </c>
      <c r="G17" s="14">
        <v>19504198</v>
      </c>
      <c r="H17" s="14">
        <v>21425160</v>
      </c>
      <c r="I17" s="14">
        <v>23244710</v>
      </c>
      <c r="J17" s="14">
        <v>24910419</v>
      </c>
      <c r="K17" s="14">
        <v>26695568</v>
      </c>
      <c r="L17" s="14">
        <v>27467267</v>
      </c>
      <c r="M17" s="14">
        <v>26570096</v>
      </c>
      <c r="N17" s="17">
        <v>22298940</v>
      </c>
    </row>
    <row r="18" spans="2:14" x14ac:dyDescent="0.25">
      <c r="B18" s="20">
        <v>2016</v>
      </c>
      <c r="C18" s="14">
        <v>22220401</v>
      </c>
      <c r="D18" s="14">
        <v>20472652</v>
      </c>
      <c r="E18" s="14">
        <v>21006678</v>
      </c>
      <c r="F18" s="14">
        <v>21036484</v>
      </c>
      <c r="G18" s="14">
        <v>22392448</v>
      </c>
      <c r="H18" s="14">
        <v>23743852</v>
      </c>
      <c r="I18" s="14">
        <v>24585440</v>
      </c>
      <c r="J18" s="14">
        <v>26122336</v>
      </c>
      <c r="K18" s="14">
        <v>27420813</v>
      </c>
      <c r="L18" s="14">
        <v>27234246</v>
      </c>
      <c r="M18" s="14">
        <v>26993148</v>
      </c>
      <c r="N18" s="17">
        <v>24209407</v>
      </c>
    </row>
    <row r="19" spans="2:14" x14ac:dyDescent="0.25">
      <c r="B19" s="4" t="s">
        <v>13</v>
      </c>
      <c r="C19" s="18">
        <f>MAX(C15:C18)</f>
        <v>22220401</v>
      </c>
      <c r="D19" s="18">
        <f t="shared" ref="D19:N19" si="0">MAX(D15:D18)</f>
        <v>20472652</v>
      </c>
      <c r="E19" s="18">
        <f t="shared" si="0"/>
        <v>21006678</v>
      </c>
      <c r="F19" s="18">
        <f t="shared" si="0"/>
        <v>21036484</v>
      </c>
      <c r="G19" s="18">
        <f t="shared" si="0"/>
        <v>22392448</v>
      </c>
      <c r="H19" s="18">
        <f t="shared" si="0"/>
        <v>23743852</v>
      </c>
      <c r="I19" s="18">
        <f t="shared" si="0"/>
        <v>24585440</v>
      </c>
      <c r="J19" s="18">
        <f t="shared" si="0"/>
        <v>26122336</v>
      </c>
      <c r="K19" s="18">
        <f t="shared" si="0"/>
        <v>27420813</v>
      </c>
      <c r="L19" s="18">
        <f t="shared" si="0"/>
        <v>27467267</v>
      </c>
      <c r="M19" s="18">
        <f t="shared" si="0"/>
        <v>26993148</v>
      </c>
      <c r="N19" s="19">
        <f t="shared" si="0"/>
        <v>24209407</v>
      </c>
    </row>
    <row r="20" spans="2:14" x14ac:dyDescent="0.25">
      <c r="B20" s="4" t="s">
        <v>12</v>
      </c>
      <c r="C20" s="18">
        <f t="shared" ref="C20:N20" si="1">MIN(C15:C18)</f>
        <v>19196970</v>
      </c>
      <c r="D20" s="18">
        <f t="shared" si="1"/>
        <v>15318116</v>
      </c>
      <c r="E20" s="18">
        <f t="shared" si="1"/>
        <v>13874110</v>
      </c>
      <c r="F20" s="18">
        <f t="shared" si="1"/>
        <v>14142153</v>
      </c>
      <c r="G20" s="18">
        <f t="shared" si="1"/>
        <v>15744979</v>
      </c>
      <c r="H20" s="18">
        <f t="shared" si="1"/>
        <v>17643177</v>
      </c>
      <c r="I20" s="18">
        <f t="shared" si="1"/>
        <v>19187741</v>
      </c>
      <c r="J20" s="18">
        <f t="shared" si="1"/>
        <v>21102771</v>
      </c>
      <c r="K20" s="18">
        <f t="shared" si="1"/>
        <v>22836064</v>
      </c>
      <c r="L20" s="18">
        <f t="shared" si="1"/>
        <v>23663256</v>
      </c>
      <c r="M20" s="18">
        <f t="shared" si="1"/>
        <v>22540601</v>
      </c>
      <c r="N20" s="19">
        <f t="shared" si="1"/>
        <v>21098207</v>
      </c>
    </row>
    <row r="21" spans="2:14" ht="15.75" thickBot="1" x14ac:dyDescent="0.3">
      <c r="B21" s="3"/>
      <c r="C21" s="2" t="s">
        <v>11</v>
      </c>
      <c r="D21" s="2" t="s">
        <v>10</v>
      </c>
      <c r="E21" s="2" t="s">
        <v>9</v>
      </c>
      <c r="F21" s="2" t="s">
        <v>8</v>
      </c>
      <c r="G21" s="2" t="s">
        <v>7</v>
      </c>
      <c r="H21" s="2" t="s">
        <v>6</v>
      </c>
      <c r="I21" s="2" t="s">
        <v>5</v>
      </c>
      <c r="J21" s="2" t="s">
        <v>4</v>
      </c>
      <c r="K21" s="2" t="s">
        <v>3</v>
      </c>
      <c r="L21" s="2" t="s">
        <v>2</v>
      </c>
      <c r="M21" s="2" t="s">
        <v>1</v>
      </c>
      <c r="N21" s="1" t="s">
        <v>0</v>
      </c>
    </row>
    <row r="23" spans="2:14" x14ac:dyDescent="0.25">
      <c r="B23" s="13" t="s">
        <v>27</v>
      </c>
      <c r="C23" t="s">
        <v>33</v>
      </c>
    </row>
    <row r="24" spans="2:14" x14ac:dyDescent="0.25">
      <c r="B24" s="13"/>
      <c r="C24" s="21" t="s">
        <v>28</v>
      </c>
    </row>
    <row r="25" spans="2:14" x14ac:dyDescent="0.25">
      <c r="B25" s="13"/>
    </row>
    <row r="26" spans="2:14" x14ac:dyDescent="0.25">
      <c r="B26" s="13" t="s">
        <v>32</v>
      </c>
      <c r="C26" t="s">
        <v>29</v>
      </c>
    </row>
    <row r="27" spans="2:14" x14ac:dyDescent="0.25">
      <c r="C27" t="s">
        <v>30</v>
      </c>
    </row>
    <row r="28" spans="2:14" x14ac:dyDescent="0.25">
      <c r="C28" s="12" t="s">
        <v>26</v>
      </c>
    </row>
  </sheetData>
  <hyperlinks>
    <hyperlink ref="C24" r:id="rId1" xr:uid="{08DDB4D7-9A1D-4EFF-8184-8C24FD7F330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Gas Storage – Canada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Sarfraz</dc:creator>
  <cp:lastModifiedBy>Jessica Ibrahim</cp:lastModifiedBy>
  <dcterms:created xsi:type="dcterms:W3CDTF">2020-04-27T13:28:12Z</dcterms:created>
  <dcterms:modified xsi:type="dcterms:W3CDTF">2020-11-09T13:17:05Z</dcterms:modified>
</cp:coreProperties>
</file>